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styna.janczak\Desktop\Wzorcowe SWZ\Załączniki do SWZ\Zał. nr 1 - Formularz oferty\"/>
    </mc:Choice>
  </mc:AlternateContent>
  <bookViews>
    <workbookView xWindow="2736" yWindow="2736" windowWidth="21696" windowHeight="12468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L99" i="1" l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4" i="1"/>
  <c r="K54" i="1"/>
  <c r="I54" i="1"/>
  <c r="L49" i="1"/>
  <c r="K49" i="1"/>
  <c r="I49" i="1"/>
  <c r="L44" i="1"/>
  <c r="K44" i="1"/>
  <c r="I44" i="1"/>
  <c r="L39" i="1"/>
  <c r="K39" i="1"/>
  <c r="I39" i="1"/>
  <c r="L38" i="1"/>
  <c r="K38" i="1"/>
  <c r="I38" i="1"/>
  <c r="I33" i="1"/>
  <c r="F101" i="1" s="1"/>
  <c r="K33" i="1" l="1"/>
  <c r="L33" i="1" s="1"/>
  <c r="F102" i="1" s="1"/>
  <c r="B27" i="1" s="1"/>
</calcChain>
</file>

<file path=xl/sharedStrings.xml><?xml version="1.0" encoding="utf-8"?>
<sst xmlns="http://schemas.openxmlformats.org/spreadsheetml/2006/main" count="296" uniqueCount="181">
  <si>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</si>
  <si>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</si>
  <si>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</si>
  <si>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</si>
  <si>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</si>
  <si>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</si>
  <si>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</si>
  <si>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</si>
  <si>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</si>
  <si>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</si>
  <si>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</si>
  <si>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</si>
  <si>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</si>
  <si>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</si>
  <si>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</si>
  <si>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</si>
  <si>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</si>
  <si>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</si>
  <si>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</si>
  <si>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</si>
  <si>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</si>
  <si>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</si>
  <si>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</si>
  <si>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</si>
  <si>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</si>
  <si>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16</t>
  </si>
  <si>
    <t>PORZ-GRAB</t>
  </si>
  <si>
    <t>Oczyszczanie powierzchni leśnych z gałęzi i innych pozostałości drzewnych przy użyciu zgrabiarki</t>
  </si>
  <si>
    <t>19</t>
  </si>
  <si>
    <t>WPOD N</t>
  </si>
  <si>
    <t>Wycinanie podszytów i podrostów (teren równy lub falisty)</t>
  </si>
  <si>
    <t>23</t>
  </si>
  <si>
    <t>PPOD N</t>
  </si>
  <si>
    <t>Wyniesienie wyciętych podszytów (teren równy lub falisty)</t>
  </si>
  <si>
    <t>42</t>
  </si>
  <si>
    <t>ROZME-KRZ</t>
  </si>
  <si>
    <t>Mechaniczne rozdrabnianie krzewów, malin, jeżyn itp.</t>
  </si>
  <si>
    <t>58</t>
  </si>
  <si>
    <t>WYK-TAL40</t>
  </si>
  <si>
    <t>Zdarcie pokrywy na talerzach 40 cm x 40 cm</t>
  </si>
  <si>
    <t>TSZT</t>
  </si>
  <si>
    <t>59</t>
  </si>
  <si>
    <t>WYK-TAL60</t>
  </si>
  <si>
    <t>Zdarcie pokrywy na talerzach 60 cm x 60 cm</t>
  </si>
  <si>
    <t>62</t>
  </si>
  <si>
    <t>WYK-TALOK</t>
  </si>
  <si>
    <t>Zdarcie pokrywy na talerzach pod okapem drzewostanu o wymiarach 40 cm x 40 cm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</si>
  <si>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</si>
  <si>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</si>
  <si>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</si>
  <si>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</si>
  <si>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</si>
  <si>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</si>
  <si>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</si>
  <si>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</si>
  <si>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</si>
  <si>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</si>
  <si>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</si>
  <si>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</si>
  <si>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</si>
  <si>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</si>
  <si>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</si>
  <si>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</si>
  <si>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</si>
  <si>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</si>
  <si>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</si>
  <si>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88</t>
  </si>
  <si>
    <t>SPUL-BC</t>
  </si>
  <si>
    <t>Spulchnianie gleby w bruzdach pogłębiaczem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</si>
  <si>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</si>
  <si>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</si>
  <si>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</si>
  <si>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</si>
  <si>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</si>
  <si>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</si>
  <si>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</si>
  <si>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</si>
  <si>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</si>
  <si>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</si>
  <si>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</si>
  <si>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</si>
  <si>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</si>
  <si>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</si>
  <si>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</si>
  <si>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112</t>
  </si>
  <si>
    <t>SIEW-RCP</t>
  </si>
  <si>
    <t>Siew ciągły, przerywany lub kupkowy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</si>
  <si>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</si>
  <si>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</si>
  <si>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</si>
  <si>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</si>
  <si>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</si>
  <si>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</si>
  <si>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</si>
  <si>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</si>
  <si>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</si>
  <si>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</si>
  <si>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</si>
  <si>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</si>
  <si>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</si>
  <si>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</si>
  <si>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</si>
  <si>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</si>
  <si>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</si>
  <si>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</si>
  <si>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</si>
  <si>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</si>
  <si>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</si>
  <si>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</si>
  <si>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</si>
  <si>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</si>
  <si>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</si>
  <si>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</si>
  <si>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</si>
  <si>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</si>
  <si>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</si>
  <si>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</si>
  <si>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</si>
  <si>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</si>
  <si>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</si>
  <si>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</si>
  <si>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</si>
  <si>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</si>
  <si>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</si>
  <si>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</si>
  <si>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</si>
  <si>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</si>
  <si>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</si>
  <si>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</si>
  <si>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</si>
  <si>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</si>
  <si>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</si>
  <si>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</si>
  <si>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</si>
  <si>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</si>
  <si>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</si>
  <si>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</si>
  <si>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</si>
  <si>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</si>
  <si>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</si>
  <si>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</si>
  <si>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</si>
  <si>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</si>
  <si>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</si>
  <si>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</si>
  <si>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</si>
  <si>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</si>
  <si>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</si>
  <si>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</si>
  <si>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</si>
  <si>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</si>
  <si>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</si>
  <si>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</si>
  <si>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</si>
  <si>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</si>
  <si>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</si>
  <si>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</si>
  <si>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</si>
  <si>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</si>
  <si>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Runowo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</si>
  <si>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</si>
  <si>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</si>
  <si>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</si>
  <si>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</si>
  <si>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</si>
  <si>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</si>
  <si>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</si>
  <si>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</si>
  <si>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</si>
  <si>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</si>
  <si>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</si>
  <si>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</si>
  <si>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</si>
  <si>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</si>
  <si>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</si>
  <si>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</si>
  <si>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</si>
  <si>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</si>
  <si>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Runowo w roku 2026''  składamy niniejszym ofertę na </t>
    </r>
    <r>
      <rPr>
        <b/>
        <sz val="11"/>
        <color rgb="FF333333"/>
        <rFont val="Arial"/>
        <family val="2"/>
        <charset val="238"/>
      </rPr>
      <t>Pakiet 7</t>
    </r>
    <r>
      <rPr>
        <sz val="11"/>
        <color rgb="FF333333"/>
        <rFont val="Arial"/>
      </rPr>
      <t xml:space="preserve"> tego zamówienia:</t>
    </r>
  </si>
  <si>
    <t>Znak spr. SA.270.4.4.2025</t>
  </si>
  <si>
    <t xml:space="preserve">89-421 Runowo Krajeńskie; Runowo Krajeńskie 55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</si>
</sst>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1" fillId="2" borderId="0" xfId="0" applyFont="1" applyFill="1" applyAlignment="1">
      <alignment horizontal="left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40"/>
  <sheetViews>
    <sheetView tabSelected="1" topLeftCell="A22" workbookViewId="0">
      <selection activeCell="B28" sqref="B28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1" t="s">
        <v>153</v>
      </c>
      <c r="K2" s="41"/>
      <c r="L2" s="41"/>
      <c r="M2" s="41"/>
      <c r="N2" s="41"/>
      <c r="O2" s="41"/>
      <c r="P2" s="41"/>
    </row>
    <row r="3" spans="2:16" s="1" customFormat="1" ht="17.100000000000001" customHeight="1" x14ac:dyDescent="0.25">
      <c r="B3" s="14" t="s">
        <v>179</v>
      </c>
      <c r="J3" s="10"/>
      <c r="K3" s="10"/>
      <c r="L3" s="10"/>
      <c r="M3" s="10"/>
      <c r="N3" s="10"/>
      <c r="O3" s="10"/>
      <c r="P3" s="10"/>
    </row>
    <row r="4" spans="2:16" s="1" customFormat="1" ht="28.95" customHeight="1" x14ac:dyDescent="0.2">
      <c r="B4" s="15"/>
      <c r="C4" s="15"/>
      <c r="D4" s="15"/>
      <c r="E4" s="15"/>
    </row>
    <row r="5" spans="2:16" s="1" customFormat="1" ht="2.7" customHeight="1" x14ac:dyDescent="0.2">
      <c r="B5" s="42"/>
      <c r="C5" s="42"/>
      <c r="D5" s="42"/>
      <c r="E5" s="42"/>
    </row>
    <row r="6" spans="2:16" s="1" customFormat="1" ht="28.95" customHeight="1" x14ac:dyDescent="0.2">
      <c r="B6" s="16"/>
      <c r="C6" s="16"/>
      <c r="D6" s="16"/>
      <c r="E6" s="16"/>
    </row>
    <row r="7" spans="2:16" s="1" customFormat="1" ht="2.7" customHeight="1" x14ac:dyDescent="0.2">
      <c r="B7" s="42"/>
      <c r="C7" s="42"/>
      <c r="D7" s="42"/>
      <c r="E7" s="42"/>
    </row>
    <row r="8" spans="2:16" s="1" customFormat="1" ht="28.95" customHeight="1" x14ac:dyDescent="0.2">
      <c r="B8" s="16"/>
      <c r="C8" s="16"/>
      <c r="D8" s="16"/>
      <c r="E8" s="16"/>
    </row>
    <row r="9" spans="2:16" s="1" customFormat="1" ht="5.25" customHeight="1" x14ac:dyDescent="0.2">
      <c r="B9" s="42"/>
      <c r="C9" s="42"/>
      <c r="D9" s="42"/>
      <c r="E9" s="42"/>
    </row>
    <row r="10" spans="2:16" s="1" customFormat="1" ht="4.2" customHeight="1" x14ac:dyDescent="0.2"/>
    <row r="11" spans="2:16" s="1" customFormat="1" ht="6.9" customHeight="1" x14ac:dyDescent="0.2">
      <c r="B11" s="17" t="s">
        <v>154</v>
      </c>
      <c r="C11" s="17"/>
      <c r="D11" s="17"/>
      <c r="E11" s="17"/>
    </row>
    <row r="12" spans="2:16" s="1" customFormat="1" ht="12.45" customHeight="1" x14ac:dyDescent="0.2">
      <c r="B12" s="17"/>
      <c r="C12" s="17"/>
      <c r="D12" s="17"/>
      <c r="E12" s="17"/>
      <c r="G12" s="13"/>
      <c r="H12" s="43" t="s">
        <v>155</v>
      </c>
      <c r="I12" s="43"/>
      <c r="J12" s="43"/>
      <c r="K12" s="43"/>
      <c r="L12" s="43"/>
      <c r="M12" s="43"/>
      <c r="N12" s="43"/>
      <c r="O12" s="43"/>
    </row>
    <row r="13" spans="2:16" s="1" customFormat="1" ht="7.95" customHeight="1" x14ac:dyDescent="0.2">
      <c r="H13" s="43"/>
      <c r="I13" s="43"/>
      <c r="J13" s="43"/>
      <c r="K13" s="43"/>
      <c r="L13" s="43"/>
      <c r="M13" s="43"/>
      <c r="N13" s="43"/>
      <c r="O13" s="43"/>
    </row>
    <row r="14" spans="2:16" s="1" customFormat="1" ht="20.25" customHeight="1" x14ac:dyDescent="0.2"/>
    <row r="15" spans="2:16" s="1" customFormat="1" ht="24" customHeight="1" x14ac:dyDescent="0.2">
      <c r="F15" s="38" t="s">
        <v>156</v>
      </c>
      <c r="G15" s="38"/>
      <c r="H15" s="38"/>
      <c r="I15" s="38"/>
    </row>
    <row r="16" spans="2:16" s="1" customFormat="1" ht="43.2" customHeight="1" x14ac:dyDescent="0.2"/>
    <row r="17" spans="2:13" s="1" customFormat="1" ht="20.7" customHeight="1" x14ac:dyDescent="0.2">
      <c r="C17" s="21" t="s">
        <v>157</v>
      </c>
      <c r="D17" s="21"/>
      <c r="E17" s="21"/>
    </row>
    <row r="18" spans="2:13" s="1" customFormat="1" ht="2.7" customHeight="1" x14ac:dyDescent="0.2"/>
    <row r="19" spans="2:13" s="1" customFormat="1" ht="20.7" customHeight="1" x14ac:dyDescent="0.2">
      <c r="C19" s="21" t="s">
        <v>158</v>
      </c>
      <c r="D19" s="21"/>
      <c r="E19" s="21"/>
    </row>
    <row r="20" spans="2:13" s="1" customFormat="1" ht="2.7" customHeight="1" x14ac:dyDescent="0.2"/>
    <row r="21" spans="2:13" s="1" customFormat="1" ht="20.7" customHeight="1" x14ac:dyDescent="0.2">
      <c r="C21" s="21" t="s">
        <v>159</v>
      </c>
      <c r="D21" s="21"/>
      <c r="E21" s="21"/>
    </row>
    <row r="22" spans="2:13" s="1" customFormat="1" ht="2.7" customHeight="1" x14ac:dyDescent="0.2"/>
    <row r="23" spans="2:13" s="1" customFormat="1" ht="20.7" customHeight="1" x14ac:dyDescent="0.2">
      <c r="C23" s="21" t="s">
        <v>180</v>
      </c>
      <c r="D23" s="21"/>
      <c r="E23" s="21"/>
    </row>
    <row r="24" spans="2:13" s="1" customFormat="1" ht="34.65" customHeight="1" x14ac:dyDescent="0.2"/>
    <row r="25" spans="2:13" s="1" customFormat="1" ht="50.1" customHeight="1" x14ac:dyDescent="0.2">
      <c r="B25" s="34" t="s">
        <v>178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</row>
    <row r="26" spans="2:13" s="1" customFormat="1" ht="2.7" customHeight="1" x14ac:dyDescent="0.2"/>
    <row r="27" spans="2:13" s="1" customFormat="1" ht="50.1" customHeight="1" x14ac:dyDescent="0.2">
      <c r="B27" s="36" t="str">
        <f xml:space="preserve"> "1.  Za wykonanie przedmiotu zamówienia w tym Pakiecie oferujemy następujące wynagrodzenie brutto: " &amp; TEXT(F102,"#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</row>
    <row r="28" spans="2:13" s="1" customFormat="1" ht="28.95" customHeight="1" x14ac:dyDescent="0.2"/>
    <row r="29" spans="2:13" s="1" customFormat="1" ht="3.15" customHeight="1" x14ac:dyDescent="0.2"/>
    <row r="30" spans="2:13" s="1" customFormat="1" ht="18.149999999999999" customHeight="1" x14ac:dyDescent="0.2">
      <c r="B30" s="21" t="s">
        <v>160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</row>
    <row r="31" spans="2:13" s="1" customFormat="1" ht="5.25" customHeight="1" x14ac:dyDescent="0.2"/>
    <row r="32" spans="2:13" s="1" customFormat="1" ht="45.45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40" t="s">
        <v>10</v>
      </c>
      <c r="M32" s="40"/>
    </row>
    <row r="33" spans="2:13" s="1" customFormat="1" ht="19.649999999999999" customHeight="1" x14ac:dyDescent="0.2">
      <c r="B33" s="5">
        <v>1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323</v>
      </c>
      <c r="H33" s="12">
        <v>0</v>
      </c>
      <c r="I33" s="11">
        <f>ROUND(G33* H33,2)</f>
        <v>0</v>
      </c>
      <c r="J33" s="5">
        <v>8</v>
      </c>
      <c r="K33" s="11">
        <f>ROUND(I33* J33/100,2)</f>
        <v>0</v>
      </c>
      <c r="L33" s="22">
        <f>ROUND(I33+ K33,2)</f>
        <v>0</v>
      </c>
      <c r="M33" s="23"/>
    </row>
    <row r="34" spans="2:13" s="1" customFormat="1" ht="3.15" customHeight="1" x14ac:dyDescent="0.2"/>
    <row r="35" spans="2:13" s="1" customFormat="1" ht="18.149999999999999" customHeight="1" x14ac:dyDescent="0.2">
      <c r="B35" s="21" t="s">
        <v>161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40" t="s">
        <v>10</v>
      </c>
      <c r="M37" s="40"/>
    </row>
    <row r="38" spans="2:13" s="1" customFormat="1" ht="19.649999999999999" customHeight="1" x14ac:dyDescent="0.2">
      <c r="B38" s="5">
        <v>2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314</v>
      </c>
      <c r="H38" s="12">
        <v>0</v>
      </c>
      <c r="I38" s="11">
        <f>ROUND(G38* H38,2)</f>
        <v>0</v>
      </c>
      <c r="J38" s="5">
        <v>8</v>
      </c>
      <c r="K38" s="11">
        <f>ROUND(I38* J38/100,2)</f>
        <v>0</v>
      </c>
      <c r="L38" s="22">
        <f>ROUND(I38+ K38,2)</f>
        <v>0</v>
      </c>
      <c r="M38" s="23"/>
    </row>
    <row r="39" spans="2:13" s="1" customFormat="1" ht="19.649999999999999" customHeight="1" x14ac:dyDescent="0.2">
      <c r="B39" s="5">
        <v>3</v>
      </c>
      <c r="C39" s="6" t="s">
        <v>11</v>
      </c>
      <c r="D39" s="6" t="s">
        <v>12</v>
      </c>
      <c r="E39" s="7" t="s">
        <v>13</v>
      </c>
      <c r="F39" s="6" t="s">
        <v>14</v>
      </c>
      <c r="G39" s="8">
        <v>1135</v>
      </c>
      <c r="H39" s="12">
        <v>0</v>
      </c>
      <c r="I39" s="11">
        <f>ROUND(G39* H39,2)</f>
        <v>0</v>
      </c>
      <c r="J39" s="5">
        <v>8</v>
      </c>
      <c r="K39" s="11">
        <f>ROUND(I39* J39/100,2)</f>
        <v>0</v>
      </c>
      <c r="L39" s="22">
        <f>ROUND(I39+ K39,2)</f>
        <v>0</v>
      </c>
      <c r="M39" s="23"/>
    </row>
    <row r="40" spans="2:13" s="1" customFormat="1" ht="3.15" customHeight="1" x14ac:dyDescent="0.2"/>
    <row r="41" spans="2:13" s="1" customFormat="1" ht="18.149999999999999" customHeight="1" x14ac:dyDescent="0.2">
      <c r="B41" s="21" t="s">
        <v>162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</row>
    <row r="42" spans="2:13" s="1" customFormat="1" ht="5.25" customHeight="1" x14ac:dyDescent="0.2"/>
    <row r="43" spans="2:13" s="1" customFormat="1" ht="45.45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40" t="s">
        <v>10</v>
      </c>
      <c r="M43" s="40"/>
    </row>
    <row r="44" spans="2:13" s="1" customFormat="1" ht="19.649999999999999" customHeight="1" x14ac:dyDescent="0.2">
      <c r="B44" s="5">
        <v>4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485</v>
      </c>
      <c r="H44" s="12">
        <v>0</v>
      </c>
      <c r="I44" s="11">
        <f>ROUND(G44* H44,2)</f>
        <v>0</v>
      </c>
      <c r="J44" s="5">
        <v>8</v>
      </c>
      <c r="K44" s="11">
        <f>ROUND(I44* J44/100,2)</f>
        <v>0</v>
      </c>
      <c r="L44" s="22">
        <f>ROUND(I44+ K44,2)</f>
        <v>0</v>
      </c>
      <c r="M44" s="23"/>
    </row>
    <row r="45" spans="2:13" s="1" customFormat="1" ht="3.15" customHeight="1" x14ac:dyDescent="0.2"/>
    <row r="46" spans="2:13" s="1" customFormat="1" ht="18.149999999999999" customHeight="1" x14ac:dyDescent="0.2">
      <c r="B46" s="21" t="s">
        <v>163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</row>
    <row r="47" spans="2:13" s="1" customFormat="1" ht="5.25" customHeight="1" x14ac:dyDescent="0.2"/>
    <row r="48" spans="2:13" s="1" customFormat="1" ht="45.4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40" t="s">
        <v>10</v>
      </c>
      <c r="M48" s="40"/>
    </row>
    <row r="49" spans="2:13" s="1" customFormat="1" ht="19.649999999999999" customHeight="1" x14ac:dyDescent="0.2">
      <c r="B49" s="5">
        <v>5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91</v>
      </c>
      <c r="H49" s="12">
        <v>0</v>
      </c>
      <c r="I49" s="11">
        <f>ROUND(G49* H49,2)</f>
        <v>0</v>
      </c>
      <c r="J49" s="5">
        <v>8</v>
      </c>
      <c r="K49" s="11">
        <f>ROUND(I49* J49/100,2)</f>
        <v>0</v>
      </c>
      <c r="L49" s="22">
        <f>ROUND(I49+ K49,2)</f>
        <v>0</v>
      </c>
      <c r="M49" s="23"/>
    </row>
    <row r="50" spans="2:13" s="1" customFormat="1" ht="3.15" customHeight="1" x14ac:dyDescent="0.2"/>
    <row r="51" spans="2:13" s="1" customFormat="1" ht="18.149999999999999" customHeight="1" x14ac:dyDescent="0.2">
      <c r="B51" s="21" t="s">
        <v>164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</row>
    <row r="52" spans="2:13" s="1" customFormat="1" ht="5.25" customHeight="1" x14ac:dyDescent="0.2"/>
    <row r="53" spans="2:13" s="1" customFormat="1" ht="45.45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40" t="s">
        <v>10</v>
      </c>
      <c r="M53" s="40"/>
    </row>
    <row r="54" spans="2:13" s="1" customFormat="1" ht="19.649999999999999" customHeight="1" x14ac:dyDescent="0.2">
      <c r="B54" s="5">
        <v>6</v>
      </c>
      <c r="C54" s="6" t="s">
        <v>15</v>
      </c>
      <c r="D54" s="6" t="s">
        <v>16</v>
      </c>
      <c r="E54" s="7" t="s">
        <v>17</v>
      </c>
      <c r="F54" s="6" t="s">
        <v>14</v>
      </c>
      <c r="G54" s="8">
        <v>299</v>
      </c>
      <c r="H54" s="12">
        <v>0</v>
      </c>
      <c r="I54" s="11">
        <f>ROUND(G54* H54,2)</f>
        <v>0</v>
      </c>
      <c r="J54" s="5">
        <v>8</v>
      </c>
      <c r="K54" s="11">
        <f>ROUND(I54* J54/100,2)</f>
        <v>0</v>
      </c>
      <c r="L54" s="22">
        <f>ROUND(I54+ K54,2)</f>
        <v>0</v>
      </c>
      <c r="M54" s="23"/>
    </row>
    <row r="55" spans="2:13" s="1" customFormat="1" ht="9" customHeight="1" x14ac:dyDescent="0.2"/>
    <row r="56" spans="2:13" s="1" customFormat="1" ht="45.45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40" t="s">
        <v>10</v>
      </c>
      <c r="M56" s="40"/>
    </row>
    <row r="57" spans="2:13" s="1" customFormat="1" ht="69.45" customHeight="1" x14ac:dyDescent="0.2">
      <c r="B57" s="5">
        <v>7</v>
      </c>
      <c r="C57" s="6" t="s">
        <v>18</v>
      </c>
      <c r="D57" s="6" t="s">
        <v>19</v>
      </c>
      <c r="E57" s="9" t="s">
        <v>20</v>
      </c>
      <c r="F57" s="6" t="s">
        <v>21</v>
      </c>
      <c r="G57" s="8">
        <v>0.54</v>
      </c>
      <c r="H57" s="12">
        <v>0</v>
      </c>
      <c r="I57" s="11">
        <f t="shared" ref="I57:I99" si="0">ROUND(G57* H57,2)</f>
        <v>0</v>
      </c>
      <c r="J57" s="5">
        <v>8</v>
      </c>
      <c r="K57" s="11">
        <f t="shared" ref="K57:K99" si="1">ROUND(I57* J57/100,2)</f>
        <v>0</v>
      </c>
      <c r="L57" s="22">
        <f t="shared" ref="L57:L99" si="2">ROUND(I57+ K57,2)</f>
        <v>0</v>
      </c>
      <c r="M57" s="23"/>
    </row>
    <row r="58" spans="2:13" s="1" customFormat="1" ht="59.1" customHeight="1" x14ac:dyDescent="0.2">
      <c r="B58" s="5">
        <v>8</v>
      </c>
      <c r="C58" s="6" t="s">
        <v>22</v>
      </c>
      <c r="D58" s="6" t="s">
        <v>23</v>
      </c>
      <c r="E58" s="7" t="s">
        <v>24</v>
      </c>
      <c r="F58" s="6" t="s">
        <v>21</v>
      </c>
      <c r="G58" s="8">
        <v>2.36</v>
      </c>
      <c r="H58" s="12">
        <v>0</v>
      </c>
      <c r="I58" s="11">
        <f t="shared" si="0"/>
        <v>0</v>
      </c>
      <c r="J58" s="5">
        <v>8</v>
      </c>
      <c r="K58" s="11">
        <f t="shared" si="1"/>
        <v>0</v>
      </c>
      <c r="L58" s="22">
        <f t="shared" si="2"/>
        <v>0</v>
      </c>
      <c r="M58" s="23"/>
    </row>
    <row r="59" spans="2:13" s="1" customFormat="1" ht="28.95" customHeight="1" x14ac:dyDescent="0.2">
      <c r="B59" s="5">
        <v>9</v>
      </c>
      <c r="C59" s="6" t="s">
        <v>25</v>
      </c>
      <c r="D59" s="6" t="s">
        <v>26</v>
      </c>
      <c r="E59" s="7" t="s">
        <v>27</v>
      </c>
      <c r="F59" s="6" t="s">
        <v>21</v>
      </c>
      <c r="G59" s="8">
        <v>8.16</v>
      </c>
      <c r="H59" s="12">
        <v>0</v>
      </c>
      <c r="I59" s="11">
        <f t="shared" si="0"/>
        <v>0</v>
      </c>
      <c r="J59" s="5">
        <v>8</v>
      </c>
      <c r="K59" s="11">
        <f t="shared" si="1"/>
        <v>0</v>
      </c>
      <c r="L59" s="22">
        <f t="shared" si="2"/>
        <v>0</v>
      </c>
      <c r="M59" s="23"/>
    </row>
    <row r="60" spans="2:13" s="1" customFormat="1" ht="19.649999999999999" customHeight="1" x14ac:dyDescent="0.2">
      <c r="B60" s="5">
        <v>10</v>
      </c>
      <c r="C60" s="6" t="s">
        <v>28</v>
      </c>
      <c r="D60" s="6" t="s">
        <v>29</v>
      </c>
      <c r="E60" s="7" t="s">
        <v>30</v>
      </c>
      <c r="F60" s="6" t="s">
        <v>21</v>
      </c>
      <c r="G60" s="8">
        <v>2.89</v>
      </c>
      <c r="H60" s="12">
        <v>0</v>
      </c>
      <c r="I60" s="11">
        <f t="shared" si="0"/>
        <v>0</v>
      </c>
      <c r="J60" s="5">
        <v>8</v>
      </c>
      <c r="K60" s="11">
        <f t="shared" si="1"/>
        <v>0</v>
      </c>
      <c r="L60" s="22">
        <f t="shared" si="2"/>
        <v>0</v>
      </c>
      <c r="M60" s="23"/>
    </row>
    <row r="61" spans="2:13" s="1" customFormat="1" ht="19.649999999999999" customHeight="1" x14ac:dyDescent="0.2">
      <c r="B61" s="5">
        <v>11</v>
      </c>
      <c r="C61" s="6" t="s">
        <v>31</v>
      </c>
      <c r="D61" s="6" t="s">
        <v>32</v>
      </c>
      <c r="E61" s="7" t="s">
        <v>33</v>
      </c>
      <c r="F61" s="6" t="s">
        <v>21</v>
      </c>
      <c r="G61" s="8">
        <v>0.96</v>
      </c>
      <c r="H61" s="12">
        <v>0</v>
      </c>
      <c r="I61" s="11">
        <f t="shared" si="0"/>
        <v>0</v>
      </c>
      <c r="J61" s="5">
        <v>8</v>
      </c>
      <c r="K61" s="11">
        <f t="shared" si="1"/>
        <v>0</v>
      </c>
      <c r="L61" s="22">
        <f t="shared" si="2"/>
        <v>0</v>
      </c>
      <c r="M61" s="23"/>
    </row>
    <row r="62" spans="2:13" s="1" customFormat="1" ht="19.649999999999999" customHeight="1" x14ac:dyDescent="0.2">
      <c r="B62" s="5">
        <v>12</v>
      </c>
      <c r="C62" s="6" t="s">
        <v>34</v>
      </c>
      <c r="D62" s="6" t="s">
        <v>35</v>
      </c>
      <c r="E62" s="7" t="s">
        <v>36</v>
      </c>
      <c r="F62" s="6" t="s">
        <v>21</v>
      </c>
      <c r="G62" s="8">
        <v>0.61</v>
      </c>
      <c r="H62" s="12">
        <v>0</v>
      </c>
      <c r="I62" s="11">
        <f t="shared" si="0"/>
        <v>0</v>
      </c>
      <c r="J62" s="5">
        <v>8</v>
      </c>
      <c r="K62" s="11">
        <f t="shared" si="1"/>
        <v>0</v>
      </c>
      <c r="L62" s="22">
        <f t="shared" si="2"/>
        <v>0</v>
      </c>
      <c r="M62" s="23"/>
    </row>
    <row r="63" spans="2:13" s="1" customFormat="1" ht="19.649999999999999" customHeight="1" x14ac:dyDescent="0.2">
      <c r="B63" s="5">
        <v>13</v>
      </c>
      <c r="C63" s="6" t="s">
        <v>37</v>
      </c>
      <c r="D63" s="6" t="s">
        <v>38</v>
      </c>
      <c r="E63" s="7" t="s">
        <v>39</v>
      </c>
      <c r="F63" s="6" t="s">
        <v>40</v>
      </c>
      <c r="G63" s="8">
        <v>10.7</v>
      </c>
      <c r="H63" s="12">
        <v>0</v>
      </c>
      <c r="I63" s="11">
        <f t="shared" si="0"/>
        <v>0</v>
      </c>
      <c r="J63" s="5">
        <v>8</v>
      </c>
      <c r="K63" s="11">
        <f t="shared" si="1"/>
        <v>0</v>
      </c>
      <c r="L63" s="22">
        <f t="shared" si="2"/>
        <v>0</v>
      </c>
      <c r="M63" s="23"/>
    </row>
    <row r="64" spans="2:13" s="1" customFormat="1" ht="19.649999999999999" customHeight="1" x14ac:dyDescent="0.2">
      <c r="B64" s="5">
        <v>14</v>
      </c>
      <c r="C64" s="6" t="s">
        <v>41</v>
      </c>
      <c r="D64" s="6" t="s">
        <v>42</v>
      </c>
      <c r="E64" s="7" t="s">
        <v>43</v>
      </c>
      <c r="F64" s="6" t="s">
        <v>40</v>
      </c>
      <c r="G64" s="8">
        <v>12</v>
      </c>
      <c r="H64" s="12">
        <v>0</v>
      </c>
      <c r="I64" s="11">
        <f t="shared" si="0"/>
        <v>0</v>
      </c>
      <c r="J64" s="5">
        <v>8</v>
      </c>
      <c r="K64" s="11">
        <f t="shared" si="1"/>
        <v>0</v>
      </c>
      <c r="L64" s="22">
        <f t="shared" si="2"/>
        <v>0</v>
      </c>
      <c r="M64" s="23"/>
    </row>
    <row r="65" spans="2:13" s="1" customFormat="1" ht="28.95" customHeight="1" x14ac:dyDescent="0.2">
      <c r="B65" s="5">
        <v>15</v>
      </c>
      <c r="C65" s="6" t="s">
        <v>44</v>
      </c>
      <c r="D65" s="6" t="s">
        <v>45</v>
      </c>
      <c r="E65" s="7" t="s">
        <v>46</v>
      </c>
      <c r="F65" s="6" t="s">
        <v>40</v>
      </c>
      <c r="G65" s="8">
        <v>5.6</v>
      </c>
      <c r="H65" s="12">
        <v>0</v>
      </c>
      <c r="I65" s="11">
        <f t="shared" si="0"/>
        <v>0</v>
      </c>
      <c r="J65" s="5">
        <v>8</v>
      </c>
      <c r="K65" s="11">
        <f t="shared" si="1"/>
        <v>0</v>
      </c>
      <c r="L65" s="22">
        <f t="shared" si="2"/>
        <v>0</v>
      </c>
      <c r="M65" s="23"/>
    </row>
    <row r="66" spans="2:13" s="1" customFormat="1" ht="19.649999999999999" customHeight="1" x14ac:dyDescent="0.2">
      <c r="B66" s="5">
        <v>16</v>
      </c>
      <c r="C66" s="6" t="s">
        <v>47</v>
      </c>
      <c r="D66" s="6" t="s">
        <v>48</v>
      </c>
      <c r="E66" s="7" t="s">
        <v>49</v>
      </c>
      <c r="F66" s="6" t="s">
        <v>40</v>
      </c>
      <c r="G66" s="8">
        <v>28.3</v>
      </c>
      <c r="H66" s="12">
        <v>0</v>
      </c>
      <c r="I66" s="11">
        <f t="shared" si="0"/>
        <v>0</v>
      </c>
      <c r="J66" s="5">
        <v>8</v>
      </c>
      <c r="K66" s="11">
        <f t="shared" si="1"/>
        <v>0</v>
      </c>
      <c r="L66" s="22">
        <f t="shared" si="2"/>
        <v>0</v>
      </c>
      <c r="M66" s="23"/>
    </row>
    <row r="67" spans="2:13" s="1" customFormat="1" ht="28.95" customHeight="1" x14ac:dyDescent="0.2">
      <c r="B67" s="5">
        <v>17</v>
      </c>
      <c r="C67" s="6" t="s">
        <v>50</v>
      </c>
      <c r="D67" s="6" t="s">
        <v>51</v>
      </c>
      <c r="E67" s="7" t="s">
        <v>52</v>
      </c>
      <c r="F67" s="6" t="s">
        <v>53</v>
      </c>
      <c r="G67" s="8">
        <v>8.1</v>
      </c>
      <c r="H67" s="12">
        <v>0</v>
      </c>
      <c r="I67" s="11">
        <f t="shared" si="0"/>
        <v>0</v>
      </c>
      <c r="J67" s="5">
        <v>8</v>
      </c>
      <c r="K67" s="11">
        <f t="shared" si="1"/>
        <v>0</v>
      </c>
      <c r="L67" s="22">
        <f t="shared" si="2"/>
        <v>0</v>
      </c>
      <c r="M67" s="23"/>
    </row>
    <row r="68" spans="2:13" s="1" customFormat="1" ht="19.649999999999999" customHeight="1" x14ac:dyDescent="0.2">
      <c r="B68" s="5">
        <v>18</v>
      </c>
      <c r="C68" s="6" t="s">
        <v>54</v>
      </c>
      <c r="D68" s="6" t="s">
        <v>55</v>
      </c>
      <c r="E68" s="7" t="s">
        <v>56</v>
      </c>
      <c r="F68" s="6" t="s">
        <v>53</v>
      </c>
      <c r="G68" s="8">
        <v>3.89</v>
      </c>
      <c r="H68" s="12">
        <v>0</v>
      </c>
      <c r="I68" s="11">
        <f t="shared" si="0"/>
        <v>0</v>
      </c>
      <c r="J68" s="5">
        <v>8</v>
      </c>
      <c r="K68" s="11">
        <f t="shared" si="1"/>
        <v>0</v>
      </c>
      <c r="L68" s="22">
        <f t="shared" si="2"/>
        <v>0</v>
      </c>
      <c r="M68" s="23"/>
    </row>
    <row r="69" spans="2:13" s="1" customFormat="1" ht="19.649999999999999" customHeight="1" x14ac:dyDescent="0.2">
      <c r="B69" s="5">
        <v>19</v>
      </c>
      <c r="C69" s="6" t="s">
        <v>57</v>
      </c>
      <c r="D69" s="6" t="s">
        <v>58</v>
      </c>
      <c r="E69" s="7" t="s">
        <v>59</v>
      </c>
      <c r="F69" s="6" t="s">
        <v>53</v>
      </c>
      <c r="G69" s="8">
        <v>17.84</v>
      </c>
      <c r="H69" s="12">
        <v>0</v>
      </c>
      <c r="I69" s="11">
        <f t="shared" si="0"/>
        <v>0</v>
      </c>
      <c r="J69" s="5">
        <v>8</v>
      </c>
      <c r="K69" s="11">
        <f t="shared" si="1"/>
        <v>0</v>
      </c>
      <c r="L69" s="22">
        <f t="shared" si="2"/>
        <v>0</v>
      </c>
      <c r="M69" s="23"/>
    </row>
    <row r="70" spans="2:13" s="1" customFormat="1" ht="28.95" customHeight="1" x14ac:dyDescent="0.2">
      <c r="B70" s="5">
        <v>20</v>
      </c>
      <c r="C70" s="6" t="s">
        <v>60</v>
      </c>
      <c r="D70" s="6" t="s">
        <v>61</v>
      </c>
      <c r="E70" s="7" t="s">
        <v>62</v>
      </c>
      <c r="F70" s="6" t="s">
        <v>53</v>
      </c>
      <c r="G70" s="8">
        <v>17.920000000000002</v>
      </c>
      <c r="H70" s="12">
        <v>0</v>
      </c>
      <c r="I70" s="11">
        <f t="shared" si="0"/>
        <v>0</v>
      </c>
      <c r="J70" s="5">
        <v>8</v>
      </c>
      <c r="K70" s="11">
        <f t="shared" si="1"/>
        <v>0</v>
      </c>
      <c r="L70" s="22">
        <f t="shared" si="2"/>
        <v>0</v>
      </c>
      <c r="M70" s="23"/>
    </row>
    <row r="71" spans="2:13" s="1" customFormat="1" ht="28.95" customHeight="1" x14ac:dyDescent="0.2">
      <c r="B71" s="5">
        <v>21</v>
      </c>
      <c r="C71" s="6" t="s">
        <v>63</v>
      </c>
      <c r="D71" s="6" t="s">
        <v>64</v>
      </c>
      <c r="E71" s="7" t="s">
        <v>65</v>
      </c>
      <c r="F71" s="6" t="s">
        <v>53</v>
      </c>
      <c r="G71" s="8">
        <v>8.99</v>
      </c>
      <c r="H71" s="12">
        <v>0</v>
      </c>
      <c r="I71" s="11">
        <f t="shared" si="0"/>
        <v>0</v>
      </c>
      <c r="J71" s="5">
        <v>8</v>
      </c>
      <c r="K71" s="11">
        <f t="shared" si="1"/>
        <v>0</v>
      </c>
      <c r="L71" s="22">
        <f t="shared" si="2"/>
        <v>0</v>
      </c>
      <c r="M71" s="23"/>
    </row>
    <row r="72" spans="2:13" s="1" customFormat="1" ht="19.649999999999999" customHeight="1" x14ac:dyDescent="0.2">
      <c r="B72" s="5">
        <v>22</v>
      </c>
      <c r="C72" s="6" t="s">
        <v>66</v>
      </c>
      <c r="D72" s="6" t="s">
        <v>67</v>
      </c>
      <c r="E72" s="7" t="s">
        <v>68</v>
      </c>
      <c r="F72" s="6" t="s">
        <v>53</v>
      </c>
      <c r="G72" s="8">
        <v>23.39</v>
      </c>
      <c r="H72" s="12">
        <v>0</v>
      </c>
      <c r="I72" s="11">
        <f t="shared" si="0"/>
        <v>0</v>
      </c>
      <c r="J72" s="5">
        <v>8</v>
      </c>
      <c r="K72" s="11">
        <f t="shared" si="1"/>
        <v>0</v>
      </c>
      <c r="L72" s="22">
        <f t="shared" si="2"/>
        <v>0</v>
      </c>
      <c r="M72" s="23"/>
    </row>
    <row r="73" spans="2:13" s="1" customFormat="1" ht="19.649999999999999" customHeight="1" x14ac:dyDescent="0.2">
      <c r="B73" s="5">
        <v>23</v>
      </c>
      <c r="C73" s="6" t="s">
        <v>69</v>
      </c>
      <c r="D73" s="6" t="s">
        <v>70</v>
      </c>
      <c r="E73" s="7" t="s">
        <v>71</v>
      </c>
      <c r="F73" s="6" t="s">
        <v>14</v>
      </c>
      <c r="G73" s="8">
        <v>86.4</v>
      </c>
      <c r="H73" s="12">
        <v>0</v>
      </c>
      <c r="I73" s="11">
        <f t="shared" si="0"/>
        <v>0</v>
      </c>
      <c r="J73" s="5">
        <v>8</v>
      </c>
      <c r="K73" s="11">
        <f t="shared" si="1"/>
        <v>0</v>
      </c>
      <c r="L73" s="22">
        <f t="shared" si="2"/>
        <v>0</v>
      </c>
      <c r="M73" s="23"/>
    </row>
    <row r="74" spans="2:13" s="1" customFormat="1" ht="19.649999999999999" customHeight="1" x14ac:dyDescent="0.2">
      <c r="B74" s="5">
        <v>24</v>
      </c>
      <c r="C74" s="6" t="s">
        <v>72</v>
      </c>
      <c r="D74" s="6" t="s">
        <v>73</v>
      </c>
      <c r="E74" s="7" t="s">
        <v>74</v>
      </c>
      <c r="F74" s="6" t="s">
        <v>40</v>
      </c>
      <c r="G74" s="8">
        <v>1.6</v>
      </c>
      <c r="H74" s="12">
        <v>0</v>
      </c>
      <c r="I74" s="11">
        <f t="shared" si="0"/>
        <v>0</v>
      </c>
      <c r="J74" s="5">
        <v>8</v>
      </c>
      <c r="K74" s="11">
        <f t="shared" si="1"/>
        <v>0</v>
      </c>
      <c r="L74" s="22">
        <f t="shared" si="2"/>
        <v>0</v>
      </c>
      <c r="M74" s="23"/>
    </row>
    <row r="75" spans="2:13" s="1" customFormat="1" ht="19.649999999999999" customHeight="1" x14ac:dyDescent="0.2">
      <c r="B75" s="5">
        <v>25</v>
      </c>
      <c r="C75" s="6" t="s">
        <v>75</v>
      </c>
      <c r="D75" s="6" t="s">
        <v>76</v>
      </c>
      <c r="E75" s="7" t="s">
        <v>77</v>
      </c>
      <c r="F75" s="6" t="s">
        <v>40</v>
      </c>
      <c r="G75" s="8">
        <v>64</v>
      </c>
      <c r="H75" s="12">
        <v>0</v>
      </c>
      <c r="I75" s="11">
        <f t="shared" si="0"/>
        <v>0</v>
      </c>
      <c r="J75" s="5">
        <v>8</v>
      </c>
      <c r="K75" s="11">
        <f t="shared" si="1"/>
        <v>0</v>
      </c>
      <c r="L75" s="22">
        <f t="shared" si="2"/>
        <v>0</v>
      </c>
      <c r="M75" s="23"/>
    </row>
    <row r="76" spans="2:13" s="1" customFormat="1" ht="28.95" customHeight="1" x14ac:dyDescent="0.2">
      <c r="B76" s="5">
        <v>26</v>
      </c>
      <c r="C76" s="6" t="s">
        <v>78</v>
      </c>
      <c r="D76" s="6" t="s">
        <v>79</v>
      </c>
      <c r="E76" s="7" t="s">
        <v>80</v>
      </c>
      <c r="F76" s="6" t="s">
        <v>40</v>
      </c>
      <c r="G76" s="8">
        <v>24.05</v>
      </c>
      <c r="H76" s="12">
        <v>0</v>
      </c>
      <c r="I76" s="11">
        <f t="shared" si="0"/>
        <v>0</v>
      </c>
      <c r="J76" s="5">
        <v>8</v>
      </c>
      <c r="K76" s="11">
        <f t="shared" si="1"/>
        <v>0</v>
      </c>
      <c r="L76" s="22">
        <f t="shared" si="2"/>
        <v>0</v>
      </c>
      <c r="M76" s="23"/>
    </row>
    <row r="77" spans="2:13" s="1" customFormat="1" ht="19.649999999999999" customHeight="1" x14ac:dyDescent="0.2">
      <c r="B77" s="5">
        <v>27</v>
      </c>
      <c r="C77" s="6" t="s">
        <v>81</v>
      </c>
      <c r="D77" s="6" t="s">
        <v>82</v>
      </c>
      <c r="E77" s="7" t="s">
        <v>83</v>
      </c>
      <c r="F77" s="6" t="s">
        <v>40</v>
      </c>
      <c r="G77" s="8">
        <v>89.55</v>
      </c>
      <c r="H77" s="12">
        <v>0</v>
      </c>
      <c r="I77" s="11">
        <f t="shared" si="0"/>
        <v>0</v>
      </c>
      <c r="J77" s="5">
        <v>8</v>
      </c>
      <c r="K77" s="11">
        <f t="shared" si="1"/>
        <v>0</v>
      </c>
      <c r="L77" s="22">
        <f t="shared" si="2"/>
        <v>0</v>
      </c>
      <c r="M77" s="23"/>
    </row>
    <row r="78" spans="2:13" s="1" customFormat="1" ht="19.649999999999999" customHeight="1" x14ac:dyDescent="0.2">
      <c r="B78" s="5">
        <v>28</v>
      </c>
      <c r="C78" s="6" t="s">
        <v>84</v>
      </c>
      <c r="D78" s="6" t="s">
        <v>85</v>
      </c>
      <c r="E78" s="7" t="s">
        <v>86</v>
      </c>
      <c r="F78" s="6" t="s">
        <v>53</v>
      </c>
      <c r="G78" s="8">
        <v>2.77</v>
      </c>
      <c r="H78" s="12">
        <v>0</v>
      </c>
      <c r="I78" s="11">
        <f t="shared" si="0"/>
        <v>0</v>
      </c>
      <c r="J78" s="5">
        <v>8</v>
      </c>
      <c r="K78" s="11">
        <f t="shared" si="1"/>
        <v>0</v>
      </c>
      <c r="L78" s="22">
        <f t="shared" si="2"/>
        <v>0</v>
      </c>
      <c r="M78" s="23"/>
    </row>
    <row r="79" spans="2:13" s="1" customFormat="1" ht="28.95" customHeight="1" x14ac:dyDescent="0.2">
      <c r="B79" s="5">
        <v>29</v>
      </c>
      <c r="C79" s="6" t="s">
        <v>87</v>
      </c>
      <c r="D79" s="6" t="s">
        <v>88</v>
      </c>
      <c r="E79" s="7" t="s">
        <v>89</v>
      </c>
      <c r="F79" s="6" t="s">
        <v>21</v>
      </c>
      <c r="G79" s="8">
        <v>5</v>
      </c>
      <c r="H79" s="12">
        <v>0</v>
      </c>
      <c r="I79" s="11">
        <f t="shared" si="0"/>
        <v>0</v>
      </c>
      <c r="J79" s="5">
        <v>8</v>
      </c>
      <c r="K79" s="11">
        <f t="shared" si="1"/>
        <v>0</v>
      </c>
      <c r="L79" s="22">
        <f t="shared" si="2"/>
        <v>0</v>
      </c>
      <c r="M79" s="23"/>
    </row>
    <row r="80" spans="2:13" s="1" customFormat="1" ht="28.95" customHeight="1" x14ac:dyDescent="0.2">
      <c r="B80" s="5">
        <v>30</v>
      </c>
      <c r="C80" s="6" t="s">
        <v>90</v>
      </c>
      <c r="D80" s="6" t="s">
        <v>91</v>
      </c>
      <c r="E80" s="7" t="s">
        <v>92</v>
      </c>
      <c r="F80" s="6" t="s">
        <v>21</v>
      </c>
      <c r="G80" s="8">
        <v>82</v>
      </c>
      <c r="H80" s="12">
        <v>0</v>
      </c>
      <c r="I80" s="11">
        <f t="shared" si="0"/>
        <v>0</v>
      </c>
      <c r="J80" s="5">
        <v>8</v>
      </c>
      <c r="K80" s="11">
        <f t="shared" si="1"/>
        <v>0</v>
      </c>
      <c r="L80" s="22">
        <f t="shared" si="2"/>
        <v>0</v>
      </c>
      <c r="M80" s="23"/>
    </row>
    <row r="81" spans="2:13" s="1" customFormat="1" ht="28.95" customHeight="1" x14ac:dyDescent="0.2">
      <c r="B81" s="5">
        <v>31</v>
      </c>
      <c r="C81" s="6" t="s">
        <v>93</v>
      </c>
      <c r="D81" s="6" t="s">
        <v>94</v>
      </c>
      <c r="E81" s="7" t="s">
        <v>95</v>
      </c>
      <c r="F81" s="6" t="s">
        <v>21</v>
      </c>
      <c r="G81" s="8">
        <v>53</v>
      </c>
      <c r="H81" s="12">
        <v>0</v>
      </c>
      <c r="I81" s="11">
        <f t="shared" si="0"/>
        <v>0</v>
      </c>
      <c r="J81" s="5">
        <v>8</v>
      </c>
      <c r="K81" s="11">
        <f t="shared" si="1"/>
        <v>0</v>
      </c>
      <c r="L81" s="22">
        <f t="shared" si="2"/>
        <v>0</v>
      </c>
      <c r="M81" s="23"/>
    </row>
    <row r="82" spans="2:13" s="1" customFormat="1" ht="19.649999999999999" customHeight="1" x14ac:dyDescent="0.2">
      <c r="B82" s="5">
        <v>32</v>
      </c>
      <c r="C82" s="6" t="s">
        <v>96</v>
      </c>
      <c r="D82" s="6" t="s">
        <v>97</v>
      </c>
      <c r="E82" s="7" t="s">
        <v>98</v>
      </c>
      <c r="F82" s="6" t="s">
        <v>21</v>
      </c>
      <c r="G82" s="8">
        <v>25.88</v>
      </c>
      <c r="H82" s="12">
        <v>0</v>
      </c>
      <c r="I82" s="11">
        <f t="shared" si="0"/>
        <v>0</v>
      </c>
      <c r="J82" s="5">
        <v>8</v>
      </c>
      <c r="K82" s="11">
        <f t="shared" si="1"/>
        <v>0</v>
      </c>
      <c r="L82" s="22">
        <f t="shared" si="2"/>
        <v>0</v>
      </c>
      <c r="M82" s="23"/>
    </row>
    <row r="83" spans="2:13" s="1" customFormat="1" ht="19.649999999999999" customHeight="1" x14ac:dyDescent="0.2">
      <c r="B83" s="5">
        <v>33</v>
      </c>
      <c r="C83" s="6" t="s">
        <v>99</v>
      </c>
      <c r="D83" s="6" t="s">
        <v>100</v>
      </c>
      <c r="E83" s="7" t="s">
        <v>101</v>
      </c>
      <c r="F83" s="6" t="s">
        <v>21</v>
      </c>
      <c r="G83" s="8">
        <v>13.06</v>
      </c>
      <c r="H83" s="12">
        <v>0</v>
      </c>
      <c r="I83" s="11">
        <f t="shared" si="0"/>
        <v>0</v>
      </c>
      <c r="J83" s="5">
        <v>8</v>
      </c>
      <c r="K83" s="11">
        <f t="shared" si="1"/>
        <v>0</v>
      </c>
      <c r="L83" s="22">
        <f t="shared" si="2"/>
        <v>0</v>
      </c>
      <c r="M83" s="23"/>
    </row>
    <row r="84" spans="2:13" s="1" customFormat="1" ht="28.95" customHeight="1" x14ac:dyDescent="0.2">
      <c r="B84" s="5">
        <v>34</v>
      </c>
      <c r="C84" s="6" t="s">
        <v>102</v>
      </c>
      <c r="D84" s="6" t="s">
        <v>103</v>
      </c>
      <c r="E84" s="7" t="s">
        <v>104</v>
      </c>
      <c r="F84" s="6" t="s">
        <v>21</v>
      </c>
      <c r="G84" s="8">
        <v>5.01</v>
      </c>
      <c r="H84" s="12">
        <v>0</v>
      </c>
      <c r="I84" s="11">
        <f t="shared" si="0"/>
        <v>0</v>
      </c>
      <c r="J84" s="5">
        <v>8</v>
      </c>
      <c r="K84" s="11">
        <f t="shared" si="1"/>
        <v>0</v>
      </c>
      <c r="L84" s="22">
        <f t="shared" si="2"/>
        <v>0</v>
      </c>
      <c r="M84" s="23"/>
    </row>
    <row r="85" spans="2:13" s="1" customFormat="1" ht="19.649999999999999" customHeight="1" x14ac:dyDescent="0.2">
      <c r="B85" s="5">
        <v>35</v>
      </c>
      <c r="C85" s="6" t="s">
        <v>105</v>
      </c>
      <c r="D85" s="6" t="s">
        <v>106</v>
      </c>
      <c r="E85" s="7" t="s">
        <v>107</v>
      </c>
      <c r="F85" s="6" t="s">
        <v>108</v>
      </c>
      <c r="G85" s="8">
        <v>110.9</v>
      </c>
      <c r="H85" s="12">
        <v>0</v>
      </c>
      <c r="I85" s="11">
        <f t="shared" si="0"/>
        <v>0</v>
      </c>
      <c r="J85" s="5">
        <v>23</v>
      </c>
      <c r="K85" s="11">
        <f t="shared" si="1"/>
        <v>0</v>
      </c>
      <c r="L85" s="22">
        <f t="shared" si="2"/>
        <v>0</v>
      </c>
      <c r="M85" s="23"/>
    </row>
    <row r="86" spans="2:13" s="1" customFormat="1" ht="19.649999999999999" customHeight="1" x14ac:dyDescent="0.2">
      <c r="B86" s="5">
        <v>36</v>
      </c>
      <c r="C86" s="6" t="s">
        <v>109</v>
      </c>
      <c r="D86" s="6" t="s">
        <v>110</v>
      </c>
      <c r="E86" s="7" t="s">
        <v>111</v>
      </c>
      <c r="F86" s="6" t="s">
        <v>108</v>
      </c>
      <c r="G86" s="8">
        <v>13.05</v>
      </c>
      <c r="H86" s="12">
        <v>0</v>
      </c>
      <c r="I86" s="11">
        <f t="shared" si="0"/>
        <v>0</v>
      </c>
      <c r="J86" s="5">
        <v>23</v>
      </c>
      <c r="K86" s="11">
        <f t="shared" si="1"/>
        <v>0</v>
      </c>
      <c r="L86" s="22">
        <f t="shared" si="2"/>
        <v>0</v>
      </c>
      <c r="M86" s="23"/>
    </row>
    <row r="87" spans="2:13" s="1" customFormat="1" ht="19.649999999999999" customHeight="1" x14ac:dyDescent="0.2">
      <c r="B87" s="5">
        <v>37</v>
      </c>
      <c r="C87" s="6" t="s">
        <v>112</v>
      </c>
      <c r="D87" s="6" t="s">
        <v>113</v>
      </c>
      <c r="E87" s="7" t="s">
        <v>114</v>
      </c>
      <c r="F87" s="6" t="s">
        <v>115</v>
      </c>
      <c r="G87" s="8">
        <v>140</v>
      </c>
      <c r="H87" s="12">
        <v>0</v>
      </c>
      <c r="I87" s="11">
        <f t="shared" si="0"/>
        <v>0</v>
      </c>
      <c r="J87" s="5">
        <v>23</v>
      </c>
      <c r="K87" s="11">
        <f t="shared" si="1"/>
        <v>0</v>
      </c>
      <c r="L87" s="22">
        <f t="shared" si="2"/>
        <v>0</v>
      </c>
      <c r="M87" s="23"/>
    </row>
    <row r="88" spans="2:13" s="1" customFormat="1" ht="19.649999999999999" customHeight="1" x14ac:dyDescent="0.2">
      <c r="B88" s="5">
        <v>38</v>
      </c>
      <c r="C88" s="6" t="s">
        <v>116</v>
      </c>
      <c r="D88" s="6" t="s">
        <v>117</v>
      </c>
      <c r="E88" s="7" t="s">
        <v>118</v>
      </c>
      <c r="F88" s="6" t="s">
        <v>119</v>
      </c>
      <c r="G88" s="8">
        <v>232</v>
      </c>
      <c r="H88" s="12">
        <v>0</v>
      </c>
      <c r="I88" s="11">
        <f t="shared" si="0"/>
        <v>0</v>
      </c>
      <c r="J88" s="5">
        <v>8</v>
      </c>
      <c r="K88" s="11">
        <f t="shared" si="1"/>
        <v>0</v>
      </c>
      <c r="L88" s="22">
        <f t="shared" si="2"/>
        <v>0</v>
      </c>
      <c r="M88" s="23"/>
    </row>
    <row r="89" spans="2:13" s="1" customFormat="1" ht="19.649999999999999" customHeight="1" x14ac:dyDescent="0.2">
      <c r="B89" s="5">
        <v>39</v>
      </c>
      <c r="C89" s="6" t="s">
        <v>120</v>
      </c>
      <c r="D89" s="6" t="s">
        <v>121</v>
      </c>
      <c r="E89" s="7" t="s">
        <v>122</v>
      </c>
      <c r="F89" s="6" t="s">
        <v>115</v>
      </c>
      <c r="G89" s="8">
        <v>97</v>
      </c>
      <c r="H89" s="12">
        <v>0</v>
      </c>
      <c r="I89" s="11">
        <f t="shared" si="0"/>
        <v>0</v>
      </c>
      <c r="J89" s="5">
        <v>8</v>
      </c>
      <c r="K89" s="11">
        <f t="shared" si="1"/>
        <v>0</v>
      </c>
      <c r="L89" s="22">
        <f t="shared" si="2"/>
        <v>0</v>
      </c>
      <c r="M89" s="23"/>
    </row>
    <row r="90" spans="2:13" s="1" customFormat="1" ht="19.649999999999999" customHeight="1" x14ac:dyDescent="0.2">
      <c r="B90" s="5">
        <v>40</v>
      </c>
      <c r="C90" s="6" t="s">
        <v>123</v>
      </c>
      <c r="D90" s="6" t="s">
        <v>124</v>
      </c>
      <c r="E90" s="7" t="s">
        <v>122</v>
      </c>
      <c r="F90" s="6" t="s">
        <v>115</v>
      </c>
      <c r="G90" s="8">
        <v>406</v>
      </c>
      <c r="H90" s="12">
        <v>0</v>
      </c>
      <c r="I90" s="11">
        <f t="shared" si="0"/>
        <v>0</v>
      </c>
      <c r="J90" s="5">
        <v>23</v>
      </c>
      <c r="K90" s="11">
        <f t="shared" si="1"/>
        <v>0</v>
      </c>
      <c r="L90" s="22">
        <f t="shared" si="2"/>
        <v>0</v>
      </c>
      <c r="M90" s="23"/>
    </row>
    <row r="91" spans="2:13" s="1" customFormat="1" ht="19.649999999999999" customHeight="1" x14ac:dyDescent="0.2">
      <c r="B91" s="5">
        <v>41</v>
      </c>
      <c r="C91" s="6" t="s">
        <v>125</v>
      </c>
      <c r="D91" s="6" t="s">
        <v>126</v>
      </c>
      <c r="E91" s="7" t="s">
        <v>127</v>
      </c>
      <c r="F91" s="6" t="s">
        <v>115</v>
      </c>
      <c r="G91" s="8">
        <v>12</v>
      </c>
      <c r="H91" s="12">
        <v>0</v>
      </c>
      <c r="I91" s="11">
        <f t="shared" si="0"/>
        <v>0</v>
      </c>
      <c r="J91" s="5">
        <v>8</v>
      </c>
      <c r="K91" s="11">
        <f t="shared" si="1"/>
        <v>0</v>
      </c>
      <c r="L91" s="22">
        <f t="shared" si="2"/>
        <v>0</v>
      </c>
      <c r="M91" s="23"/>
    </row>
    <row r="92" spans="2:13" s="1" customFormat="1" ht="19.649999999999999" customHeight="1" x14ac:dyDescent="0.2">
      <c r="B92" s="5">
        <v>42</v>
      </c>
      <c r="C92" s="6" t="s">
        <v>128</v>
      </c>
      <c r="D92" s="6" t="s">
        <v>129</v>
      </c>
      <c r="E92" s="7" t="s">
        <v>130</v>
      </c>
      <c r="F92" s="6" t="s">
        <v>115</v>
      </c>
      <c r="G92" s="8">
        <v>2</v>
      </c>
      <c r="H92" s="12">
        <v>0</v>
      </c>
      <c r="I92" s="11">
        <f t="shared" si="0"/>
        <v>0</v>
      </c>
      <c r="J92" s="5">
        <v>8</v>
      </c>
      <c r="K92" s="11">
        <f t="shared" si="1"/>
        <v>0</v>
      </c>
      <c r="L92" s="22">
        <f t="shared" si="2"/>
        <v>0</v>
      </c>
      <c r="M92" s="23"/>
    </row>
    <row r="93" spans="2:13" s="1" customFormat="1" ht="19.649999999999999" customHeight="1" x14ac:dyDescent="0.2">
      <c r="B93" s="5">
        <v>43</v>
      </c>
      <c r="C93" s="6" t="s">
        <v>131</v>
      </c>
      <c r="D93" s="6" t="s">
        <v>132</v>
      </c>
      <c r="E93" s="7" t="s">
        <v>130</v>
      </c>
      <c r="F93" s="6" t="s">
        <v>115</v>
      </c>
      <c r="G93" s="8">
        <v>20</v>
      </c>
      <c r="H93" s="12">
        <v>0</v>
      </c>
      <c r="I93" s="11">
        <f t="shared" si="0"/>
        <v>0</v>
      </c>
      <c r="J93" s="5">
        <v>23</v>
      </c>
      <c r="K93" s="11">
        <f t="shared" si="1"/>
        <v>0</v>
      </c>
      <c r="L93" s="22">
        <f t="shared" si="2"/>
        <v>0</v>
      </c>
      <c r="M93" s="23"/>
    </row>
    <row r="94" spans="2:13" s="1" customFormat="1" ht="19.649999999999999" customHeight="1" x14ac:dyDescent="0.2">
      <c r="B94" s="5">
        <v>44</v>
      </c>
      <c r="C94" s="6" t="s">
        <v>133</v>
      </c>
      <c r="D94" s="6" t="s">
        <v>134</v>
      </c>
      <c r="E94" s="7" t="s">
        <v>135</v>
      </c>
      <c r="F94" s="6" t="s">
        <v>115</v>
      </c>
      <c r="G94" s="8">
        <v>35</v>
      </c>
      <c r="H94" s="12">
        <v>0</v>
      </c>
      <c r="I94" s="11">
        <f t="shared" si="0"/>
        <v>0</v>
      </c>
      <c r="J94" s="5">
        <v>8</v>
      </c>
      <c r="K94" s="11">
        <f t="shared" si="1"/>
        <v>0</v>
      </c>
      <c r="L94" s="22">
        <f t="shared" si="2"/>
        <v>0</v>
      </c>
      <c r="M94" s="23"/>
    </row>
    <row r="95" spans="2:13" s="1" customFormat="1" ht="19.649999999999999" customHeight="1" x14ac:dyDescent="0.2">
      <c r="B95" s="5">
        <v>45</v>
      </c>
      <c r="C95" s="6" t="s">
        <v>136</v>
      </c>
      <c r="D95" s="6" t="s">
        <v>137</v>
      </c>
      <c r="E95" s="7" t="s">
        <v>135</v>
      </c>
      <c r="F95" s="6" t="s">
        <v>115</v>
      </c>
      <c r="G95" s="8">
        <v>29</v>
      </c>
      <c r="H95" s="12">
        <v>0</v>
      </c>
      <c r="I95" s="11">
        <f t="shared" si="0"/>
        <v>0</v>
      </c>
      <c r="J95" s="5">
        <v>23</v>
      </c>
      <c r="K95" s="11">
        <f t="shared" si="1"/>
        <v>0</v>
      </c>
      <c r="L95" s="22">
        <f t="shared" si="2"/>
        <v>0</v>
      </c>
      <c r="M95" s="23"/>
    </row>
    <row r="96" spans="2:13" s="1" customFormat="1" ht="19.649999999999999" customHeight="1" x14ac:dyDescent="0.2">
      <c r="B96" s="5">
        <v>46</v>
      </c>
      <c r="C96" s="6" t="s">
        <v>138</v>
      </c>
      <c r="D96" s="6" t="s">
        <v>139</v>
      </c>
      <c r="E96" s="7" t="s">
        <v>140</v>
      </c>
      <c r="F96" s="6" t="s">
        <v>21</v>
      </c>
      <c r="G96" s="8">
        <v>2.06</v>
      </c>
      <c r="H96" s="12">
        <v>0</v>
      </c>
      <c r="I96" s="11">
        <f t="shared" si="0"/>
        <v>0</v>
      </c>
      <c r="J96" s="5">
        <v>8</v>
      </c>
      <c r="K96" s="11">
        <f t="shared" si="1"/>
        <v>0</v>
      </c>
      <c r="L96" s="22">
        <f t="shared" si="2"/>
        <v>0</v>
      </c>
      <c r="M96" s="23"/>
    </row>
    <row r="97" spans="2:14" s="1" customFormat="1" ht="19.649999999999999" customHeight="1" x14ac:dyDescent="0.2">
      <c r="B97" s="5">
        <v>47</v>
      </c>
      <c r="C97" s="6" t="s">
        <v>141</v>
      </c>
      <c r="D97" s="6" t="s">
        <v>142</v>
      </c>
      <c r="E97" s="7" t="s">
        <v>122</v>
      </c>
      <c r="F97" s="6" t="s">
        <v>115</v>
      </c>
      <c r="G97" s="8">
        <v>80</v>
      </c>
      <c r="H97" s="12">
        <v>0</v>
      </c>
      <c r="I97" s="11">
        <f t="shared" si="0"/>
        <v>0</v>
      </c>
      <c r="J97" s="5">
        <v>8</v>
      </c>
      <c r="K97" s="11">
        <f t="shared" si="1"/>
        <v>0</v>
      </c>
      <c r="L97" s="22">
        <f t="shared" si="2"/>
        <v>0</v>
      </c>
      <c r="M97" s="23"/>
    </row>
    <row r="98" spans="2:14" s="1" customFormat="1" ht="19.649999999999999" customHeight="1" x14ac:dyDescent="0.2">
      <c r="B98" s="5">
        <v>48</v>
      </c>
      <c r="C98" s="6" t="s">
        <v>143</v>
      </c>
      <c r="D98" s="6" t="s">
        <v>144</v>
      </c>
      <c r="E98" s="7" t="s">
        <v>127</v>
      </c>
      <c r="F98" s="6" t="s">
        <v>115</v>
      </c>
      <c r="G98" s="8">
        <v>13</v>
      </c>
      <c r="H98" s="12">
        <v>0</v>
      </c>
      <c r="I98" s="11">
        <f t="shared" si="0"/>
        <v>0</v>
      </c>
      <c r="J98" s="5">
        <v>8</v>
      </c>
      <c r="K98" s="11">
        <f t="shared" si="1"/>
        <v>0</v>
      </c>
      <c r="L98" s="22">
        <f t="shared" si="2"/>
        <v>0</v>
      </c>
      <c r="M98" s="23"/>
    </row>
    <row r="99" spans="2:14" s="1" customFormat="1" ht="19.649999999999999" customHeight="1" x14ac:dyDescent="0.2">
      <c r="B99" s="5">
        <v>49</v>
      </c>
      <c r="C99" s="6" t="s">
        <v>145</v>
      </c>
      <c r="D99" s="6" t="s">
        <v>146</v>
      </c>
      <c r="E99" s="7" t="s">
        <v>135</v>
      </c>
      <c r="F99" s="6" t="s">
        <v>115</v>
      </c>
      <c r="G99" s="8">
        <v>6</v>
      </c>
      <c r="H99" s="12">
        <v>0</v>
      </c>
      <c r="I99" s="11">
        <f t="shared" si="0"/>
        <v>0</v>
      </c>
      <c r="J99" s="5">
        <v>8</v>
      </c>
      <c r="K99" s="11">
        <f t="shared" si="1"/>
        <v>0</v>
      </c>
      <c r="L99" s="22">
        <f t="shared" si="2"/>
        <v>0</v>
      </c>
      <c r="M99" s="23"/>
    </row>
    <row r="100" spans="2:14" s="1" customFormat="1" ht="55.95" customHeight="1" x14ac:dyDescent="0.2"/>
    <row r="101" spans="2:14" s="1" customFormat="1" ht="21.45" customHeight="1" x14ac:dyDescent="0.2">
      <c r="B101" s="18" t="s">
        <v>147</v>
      </c>
      <c r="C101" s="18"/>
      <c r="D101" s="18"/>
      <c r="E101" s="18"/>
      <c r="F101" s="26">
        <f>ROUND(I33+I38+I39+I44+I49+I54+I57+I58+I59+I60+I61+I62+I63+I64+I65+I66+I67+I68+I69+I70+I71+I72+I73+I74+I75+I76+I77+I78+I79+I80+I81+I82+I83+I84+I85+I86+I87+I88+I89+I90+I91+I92+I93+I94+I95+I96+I97+I98+I99,2)</f>
        <v>0</v>
      </c>
      <c r="G101" s="27"/>
      <c r="H101" s="27"/>
      <c r="I101" s="27"/>
      <c r="J101" s="27"/>
      <c r="K101" s="27"/>
      <c r="L101" s="27"/>
      <c r="M101" s="28"/>
    </row>
    <row r="102" spans="2:14" s="1" customFormat="1" ht="21.45" customHeight="1" x14ac:dyDescent="0.2">
      <c r="B102" s="18" t="s">
        <v>148</v>
      </c>
      <c r="C102" s="18"/>
      <c r="D102" s="18"/>
      <c r="E102" s="18"/>
      <c r="F102" s="29">
        <f>ROUND(L33+L38+L39+L44+L49+L54+L57+L58+L59+L60+L61+L62+L63+L64+L65+L66+L67+L68+L69+L70+L71+L72+L73+L74+L75+L76+L77+L78+L79+L80+L81+L82+L83+L84+L85+L86+L87+L88+L89+L90+L91+L92+L93+L94+L95+L96+L97+L98+L99,2)</f>
        <v>0</v>
      </c>
      <c r="G102" s="30"/>
      <c r="H102" s="30"/>
      <c r="I102" s="30"/>
      <c r="J102" s="30"/>
      <c r="K102" s="30"/>
      <c r="L102" s="30"/>
      <c r="M102" s="31"/>
    </row>
    <row r="103" spans="2:14" s="1" customFormat="1" ht="11.1" customHeight="1" x14ac:dyDescent="0.2"/>
    <row r="104" spans="2:14" s="1" customFormat="1" ht="80.099999999999994" customHeight="1" x14ac:dyDescent="0.2">
      <c r="B104" s="19" t="s">
        <v>165</v>
      </c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</row>
    <row r="105" spans="2:14" s="1" customFormat="1" ht="2.7" customHeight="1" x14ac:dyDescent="0.2"/>
    <row r="106" spans="2:14" s="1" customFormat="1" ht="110.1" customHeight="1" x14ac:dyDescent="0.2">
      <c r="B106" s="19" t="s">
        <v>166</v>
      </c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</row>
    <row r="107" spans="2:14" s="1" customFormat="1" ht="5.25" customHeight="1" x14ac:dyDescent="0.2"/>
    <row r="108" spans="2:14" s="1" customFormat="1" ht="110.1" customHeight="1" x14ac:dyDescent="0.2">
      <c r="B108" s="20" t="s">
        <v>167</v>
      </c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</row>
    <row r="109" spans="2:14" s="1" customFormat="1" ht="5.25" customHeight="1" x14ac:dyDescent="0.2"/>
    <row r="110" spans="2:14" s="1" customFormat="1" ht="37.950000000000003" customHeight="1" x14ac:dyDescent="0.2">
      <c r="C110" s="25" t="s">
        <v>149</v>
      </c>
      <c r="D110" s="25"/>
      <c r="E110" s="25"/>
      <c r="F110" s="32" t="s">
        <v>150</v>
      </c>
      <c r="G110" s="32"/>
      <c r="H110" s="32"/>
      <c r="I110" s="32"/>
      <c r="J110" s="32"/>
      <c r="K110" s="32"/>
      <c r="L110" s="32"/>
    </row>
    <row r="111" spans="2:14" s="1" customFormat="1" ht="28.95" customHeight="1" x14ac:dyDescent="0.2">
      <c r="C111" s="44"/>
      <c r="D111" s="44"/>
      <c r="E111" s="44"/>
      <c r="F111" s="44"/>
      <c r="G111" s="44"/>
      <c r="H111" s="44"/>
      <c r="I111" s="44"/>
      <c r="J111" s="44"/>
      <c r="K111" s="44"/>
      <c r="L111" s="44"/>
    </row>
    <row r="112" spans="2:14" s="1" customFormat="1" ht="28.95" customHeight="1" x14ac:dyDescent="0.2">
      <c r="C112" s="44"/>
      <c r="D112" s="44"/>
      <c r="E112" s="44"/>
      <c r="F112" s="44"/>
      <c r="G112" s="44"/>
      <c r="H112" s="44"/>
      <c r="I112" s="44"/>
      <c r="J112" s="44"/>
      <c r="K112" s="44"/>
      <c r="L112" s="44"/>
    </row>
    <row r="113" spans="2:14" s="1" customFormat="1" ht="28.95" customHeight="1" x14ac:dyDescent="0.2">
      <c r="C113" s="44"/>
      <c r="D113" s="44"/>
      <c r="E113" s="44"/>
      <c r="F113" s="44"/>
      <c r="G113" s="44"/>
      <c r="H113" s="44"/>
      <c r="I113" s="44"/>
      <c r="J113" s="44"/>
      <c r="K113" s="44"/>
      <c r="L113" s="44"/>
    </row>
    <row r="114" spans="2:14" s="1" customFormat="1" ht="28.95" customHeight="1" x14ac:dyDescent="0.2">
      <c r="C114" s="44"/>
      <c r="D114" s="44"/>
      <c r="E114" s="44"/>
      <c r="F114" s="44"/>
      <c r="G114" s="44"/>
      <c r="H114" s="44"/>
      <c r="I114" s="44"/>
      <c r="J114" s="44"/>
      <c r="K114" s="44"/>
      <c r="L114" s="44"/>
    </row>
    <row r="115" spans="2:14" s="1" customFormat="1" ht="2.7" customHeight="1" x14ac:dyDescent="0.2"/>
    <row r="116" spans="2:14" s="1" customFormat="1" ht="203.1" customHeight="1" x14ac:dyDescent="0.2">
      <c r="B116" s="19" t="s">
        <v>168</v>
      </c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</row>
    <row r="117" spans="2:14" s="1" customFormat="1" ht="2.7" customHeight="1" x14ac:dyDescent="0.2"/>
    <row r="118" spans="2:14" s="1" customFormat="1" ht="36.9" customHeight="1" x14ac:dyDescent="0.2">
      <c r="B118" s="24" t="s">
        <v>169</v>
      </c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</row>
    <row r="119" spans="2:14" s="1" customFormat="1" ht="2.7" customHeight="1" x14ac:dyDescent="0.2"/>
    <row r="120" spans="2:14" s="1" customFormat="1" ht="37.950000000000003" customHeight="1" x14ac:dyDescent="0.2">
      <c r="C120" s="25" t="s">
        <v>151</v>
      </c>
      <c r="D120" s="25"/>
      <c r="E120" s="25"/>
      <c r="F120" s="37" t="s">
        <v>152</v>
      </c>
      <c r="G120" s="37"/>
      <c r="H120" s="37"/>
      <c r="I120" s="37"/>
      <c r="J120" s="37"/>
      <c r="K120" s="37"/>
      <c r="L120" s="37"/>
    </row>
    <row r="121" spans="2:14" s="1" customFormat="1" ht="28.95" customHeight="1" x14ac:dyDescent="0.2">
      <c r="C121" s="44"/>
      <c r="D121" s="44"/>
      <c r="E121" s="44"/>
      <c r="F121" s="44"/>
      <c r="G121" s="44"/>
      <c r="H121" s="44"/>
      <c r="I121" s="44"/>
      <c r="J121" s="44"/>
      <c r="K121" s="44"/>
      <c r="L121" s="44"/>
    </row>
    <row r="122" spans="2:14" s="1" customFormat="1" ht="28.95" customHeight="1" x14ac:dyDescent="0.2">
      <c r="C122" s="44"/>
      <c r="D122" s="44"/>
      <c r="E122" s="44"/>
      <c r="F122" s="44"/>
      <c r="G122" s="44"/>
      <c r="H122" s="44"/>
      <c r="I122" s="44"/>
      <c r="J122" s="44"/>
      <c r="K122" s="44"/>
      <c r="L122" s="44"/>
    </row>
    <row r="123" spans="2:14" s="1" customFormat="1" ht="28.95" customHeight="1" x14ac:dyDescent="0.2">
      <c r="C123" s="44"/>
      <c r="D123" s="44"/>
      <c r="E123" s="44"/>
      <c r="F123" s="44"/>
      <c r="G123" s="44"/>
      <c r="H123" s="44"/>
      <c r="I123" s="44"/>
      <c r="J123" s="44"/>
      <c r="K123" s="44"/>
      <c r="L123" s="44"/>
    </row>
    <row r="124" spans="2:14" s="1" customFormat="1" ht="28.95" customHeight="1" x14ac:dyDescent="0.2">
      <c r="C124" s="44"/>
      <c r="D124" s="44"/>
      <c r="E124" s="44"/>
      <c r="F124" s="44"/>
      <c r="G124" s="44"/>
      <c r="H124" s="44"/>
      <c r="I124" s="44"/>
      <c r="J124" s="44"/>
      <c r="K124" s="44"/>
      <c r="L124" s="44"/>
    </row>
    <row r="125" spans="2:14" s="1" customFormat="1" ht="2.7" customHeight="1" x14ac:dyDescent="0.2"/>
    <row r="126" spans="2:14" s="1" customFormat="1" ht="159.9" customHeight="1" x14ac:dyDescent="0.2">
      <c r="B126" s="19" t="s">
        <v>170</v>
      </c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</row>
    <row r="127" spans="2:14" s="1" customFormat="1" ht="2.7" customHeight="1" x14ac:dyDescent="0.2"/>
    <row r="128" spans="2:14" s="1" customFormat="1" ht="54.9" customHeight="1" x14ac:dyDescent="0.2">
      <c r="B128" s="19" t="s">
        <v>171</v>
      </c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</row>
    <row r="129" spans="2:14" s="1" customFormat="1" ht="2.7" customHeight="1" x14ac:dyDescent="0.2"/>
    <row r="130" spans="2:14" s="1" customFormat="1" ht="60" customHeight="1" x14ac:dyDescent="0.2">
      <c r="B130" s="20" t="s">
        <v>172</v>
      </c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</row>
    <row r="131" spans="2:14" s="1" customFormat="1" ht="2.7" customHeight="1" x14ac:dyDescent="0.2"/>
    <row r="132" spans="2:14" s="1" customFormat="1" ht="48" customHeight="1" x14ac:dyDescent="0.2">
      <c r="B132" s="20" t="s">
        <v>173</v>
      </c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</row>
    <row r="133" spans="2:14" s="1" customFormat="1" ht="2.7" customHeight="1" x14ac:dyDescent="0.2"/>
    <row r="134" spans="2:14" s="1" customFormat="1" ht="125.1" customHeight="1" x14ac:dyDescent="0.2">
      <c r="B134" s="19" t="s">
        <v>174</v>
      </c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</row>
    <row r="135" spans="2:14" s="1" customFormat="1" ht="2.7" customHeight="1" x14ac:dyDescent="0.2"/>
    <row r="136" spans="2:14" s="1" customFormat="1" ht="84.9" customHeight="1" x14ac:dyDescent="0.2">
      <c r="B136" s="19" t="s">
        <v>175</v>
      </c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</row>
    <row r="137" spans="2:14" s="1" customFormat="1" ht="86.85" customHeight="1" x14ac:dyDescent="0.2"/>
    <row r="138" spans="2:14" s="1" customFormat="1" ht="17.7" customHeight="1" x14ac:dyDescent="0.2">
      <c r="J138" s="39" t="s">
        <v>176</v>
      </c>
      <c r="K138" s="39"/>
      <c r="L138" s="39"/>
    </row>
    <row r="139" spans="2:14" s="1" customFormat="1" ht="145.19999999999999" customHeight="1" x14ac:dyDescent="0.2"/>
    <row r="140" spans="2:14" s="1" customFormat="1" ht="81.599999999999994" customHeight="1" x14ac:dyDescent="0.2">
      <c r="B140" s="33" t="s">
        <v>177</v>
      </c>
      <c r="C140" s="33"/>
      <c r="D140" s="33"/>
      <c r="E140" s="33"/>
      <c r="F140" s="33"/>
      <c r="G140" s="33"/>
      <c r="H140" s="33"/>
      <c r="I140" s="33"/>
      <c r="J140" s="33"/>
      <c r="K140" s="33"/>
    </row>
  </sheetData>
  <sheetProtection sheet="1" objects="1" scenarios="1"/>
  <mergeCells count="113">
    <mergeCell ref="L87:M87"/>
    <mergeCell ref="L88:M88"/>
    <mergeCell ref="L89:M89"/>
    <mergeCell ref="L90:M90"/>
    <mergeCell ref="L91:M91"/>
    <mergeCell ref="L92:M92"/>
    <mergeCell ref="L93:M93"/>
    <mergeCell ref="L94:M94"/>
    <mergeCell ref="J2:P2"/>
    <mergeCell ref="L32:M32"/>
    <mergeCell ref="L33:M33"/>
    <mergeCell ref="L37:M37"/>
    <mergeCell ref="L38:M38"/>
    <mergeCell ref="L39:M39"/>
    <mergeCell ref="L43:M43"/>
    <mergeCell ref="L44:M44"/>
    <mergeCell ref="L48:M48"/>
    <mergeCell ref="F111:L111"/>
    <mergeCell ref="F112:L112"/>
    <mergeCell ref="F15:I15"/>
    <mergeCell ref="H12:O13"/>
    <mergeCell ref="L67:M67"/>
    <mergeCell ref="L68:M68"/>
    <mergeCell ref="L69:M69"/>
    <mergeCell ref="L70:M70"/>
    <mergeCell ref="J138:L138"/>
    <mergeCell ref="L49:M49"/>
    <mergeCell ref="L53:M53"/>
    <mergeCell ref="L54:M54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95:M95"/>
    <mergeCell ref="B128:N128"/>
    <mergeCell ref="B130:N130"/>
    <mergeCell ref="B132:N132"/>
    <mergeCell ref="B134:N134"/>
    <mergeCell ref="B136:N136"/>
    <mergeCell ref="B140:K140"/>
    <mergeCell ref="B25:M25"/>
    <mergeCell ref="B27:M27"/>
    <mergeCell ref="B30:L30"/>
    <mergeCell ref="B35:L35"/>
    <mergeCell ref="C113:E113"/>
    <mergeCell ref="C114:E114"/>
    <mergeCell ref="C120:E120"/>
    <mergeCell ref="C121:E121"/>
    <mergeCell ref="C122:E122"/>
    <mergeCell ref="C123:E123"/>
    <mergeCell ref="C124:E124"/>
    <mergeCell ref="F113:L113"/>
    <mergeCell ref="F114:L114"/>
    <mergeCell ref="F120:L120"/>
    <mergeCell ref="F121:L121"/>
    <mergeCell ref="F122:L122"/>
    <mergeCell ref="F123:L123"/>
    <mergeCell ref="F124:L124"/>
    <mergeCell ref="B116:N116"/>
    <mergeCell ref="B118:N118"/>
    <mergeCell ref="B126:N126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C110:E110"/>
    <mergeCell ref="C111:E111"/>
    <mergeCell ref="C112:E112"/>
    <mergeCell ref="F101:M101"/>
    <mergeCell ref="F102:M102"/>
    <mergeCell ref="F110:L110"/>
    <mergeCell ref="B4:E4"/>
    <mergeCell ref="B6:E6"/>
    <mergeCell ref="B8:E8"/>
    <mergeCell ref="B11:E12"/>
    <mergeCell ref="B101:E101"/>
    <mergeCell ref="B102:E102"/>
    <mergeCell ref="B104:N104"/>
    <mergeCell ref="B106:N106"/>
    <mergeCell ref="B108:N108"/>
    <mergeCell ref="B5:E5"/>
    <mergeCell ref="B41:L41"/>
    <mergeCell ref="B46:L46"/>
    <mergeCell ref="B51:L51"/>
    <mergeCell ref="B7:E7"/>
    <mergeCell ref="B9:E9"/>
    <mergeCell ref="C17:E17"/>
    <mergeCell ref="C19:E19"/>
    <mergeCell ref="C21:E21"/>
    <mergeCell ref="C23:E23"/>
    <mergeCell ref="L96:M96"/>
    <mergeCell ref="L97:M97"/>
    <mergeCell ref="L98:M98"/>
    <mergeCell ref="L99:M99"/>
    <mergeCell ref="L86:M86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1214 N.Runowo Justyna Jańczak</cp:lastModifiedBy>
  <dcterms:created xsi:type="dcterms:W3CDTF">2025-10-17T08:52:03Z</dcterms:created>
  <dcterms:modified xsi:type="dcterms:W3CDTF">2025-11-04T06:49:16Z</dcterms:modified>
</cp:coreProperties>
</file>